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lark\Desktop\HH Training Facilities\"/>
    </mc:Choice>
  </mc:AlternateContent>
  <bookViews>
    <workbookView xWindow="0" yWindow="0" windowWidth="28800" windowHeight="12180"/>
  </bookViews>
  <sheets>
    <sheet name="Exhibit A" sheetId="1" r:id="rId1"/>
  </sheets>
  <definedNames>
    <definedName name="_xlnm.Print_Area" localSheetId="0">'Exhibit A'!$A$1:$D$24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D15" i="1"/>
  <c r="D10" i="1" l="1"/>
  <c r="D18" i="1" s="1"/>
  <c r="D20" i="1" l="1"/>
  <c r="D22" i="1" s="1"/>
</calcChain>
</file>

<file path=xl/sharedStrings.xml><?xml version="1.0" encoding="utf-8"?>
<sst xmlns="http://schemas.openxmlformats.org/spreadsheetml/2006/main" count="45" uniqueCount="44">
  <si>
    <t>Calculation of HH Training Station Utilization</t>
  </si>
  <si>
    <t>i.</t>
  </si>
  <si>
    <t>ii.</t>
  </si>
  <si>
    <t>iii.</t>
  </si>
  <si>
    <t>iv.</t>
  </si>
  <si>
    <t>v.</t>
  </si>
  <si>
    <t>Applicant's Number of Patients Trained for HH During the Last OY in the Service Area:</t>
  </si>
  <si>
    <t>Applicant's Number of Patients Re-Trained for HH During the Last OY in the Service Area:</t>
  </si>
  <si>
    <t>Average number of HH Re-Training days per HH Re-Training Patient:</t>
  </si>
  <si>
    <t>Average number of HH Training Days per HH Training patient:</t>
  </si>
  <si>
    <t>HH Training Station Methodology Condition 2:</t>
  </si>
  <si>
    <t>a.</t>
  </si>
  <si>
    <t>b.</t>
  </si>
  <si>
    <t>c.</t>
  </si>
  <si>
    <t>d.</t>
  </si>
  <si>
    <t>e.</t>
  </si>
  <si>
    <t>f.</t>
  </si>
  <si>
    <t>g.</t>
  </si>
  <si>
    <t>h.</t>
  </si>
  <si>
    <t>j.</t>
  </si>
  <si>
    <t>k.</t>
  </si>
  <si>
    <r>
      <t xml:space="preserve">Total HH Training Days during Last OY </t>
    </r>
    <r>
      <rPr>
        <b/>
        <u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a x b</t>
    </r>
    <r>
      <rPr>
        <b/>
        <u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</si>
  <si>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r>
      <t xml:space="preserve">Total Home Hemodialysis Re-Training Days during the Last OY </t>
    </r>
    <r>
      <rPr>
        <b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d x e</t>
    </r>
    <r>
      <rPr>
        <b/>
        <u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</si>
  <si>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r>
      <t xml:space="preserve">Applicant's Total HH Training &amp; HH Re-Training Days during the last OY </t>
    </r>
    <r>
      <rPr>
        <b/>
        <u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c + f</t>
    </r>
    <r>
      <rPr>
        <b/>
        <u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</si>
  <si>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r>
      <t xml:space="preserve">Total Available Home Hemodialysis Training Days Per Year </t>
    </r>
    <r>
      <rPr>
        <b/>
        <u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h x i</t>
    </r>
    <r>
      <rPr>
        <b/>
        <u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</si>
  <si>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r>
      <t xml:space="preserve">Utilization Rate of Applicant's Existing HH Training Stations in the Service Area </t>
    </r>
    <r>
      <rPr>
        <b/>
        <u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g / j</t>
    </r>
    <r>
      <rPr>
        <b/>
        <u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:</t>
    </r>
  </si>
  <si>
    <t>100% Home Hemodialysis Training Days Per Station Per Year:</t>
  </si>
  <si>
    <t>vi.</t>
  </si>
  <si>
    <t>l.</t>
  </si>
  <si>
    <t>vii.</t>
  </si>
  <si>
    <t>m.</t>
  </si>
  <si>
    <r>
      <t xml:space="preserve">If the result of k. is greater than 0.50 or 50%, divide the result of g. by 75.  </t>
    </r>
    <r>
      <rPr>
        <b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g / 75</t>
    </r>
    <r>
      <rPr>
        <b/>
        <sz val="11"/>
        <color theme="1"/>
        <rFont val="Calibri"/>
        <family val="2"/>
        <scheme val="minor"/>
      </rPr>
      <t>):</t>
    </r>
  </si>
  <si>
    <r>
      <t xml:space="preserve">Applicant's Total Existing </t>
    </r>
    <r>
      <rPr>
        <b/>
        <u/>
        <sz val="11"/>
        <color theme="1"/>
        <rFont val="Calibri"/>
        <family val="2"/>
        <scheme val="minor"/>
      </rPr>
      <t>dedicated</t>
    </r>
    <r>
      <rPr>
        <sz val="11"/>
        <color theme="1"/>
        <rFont val="Calibri"/>
        <family val="2"/>
        <scheme val="minor"/>
      </rPr>
      <t xml:space="preserve"> HH Training Stations in the Service Area (County):</t>
    </r>
  </si>
  <si>
    <t>Input Data in Yellow</t>
  </si>
  <si>
    <r>
      <t xml:space="preserve">Subtract the result of h. from the result of l. </t>
    </r>
    <r>
      <rPr>
        <b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l - h</t>
    </r>
    <r>
      <rPr>
        <b/>
        <sz val="11"/>
        <color theme="1"/>
        <rFont val="Calibri"/>
        <family val="2"/>
        <scheme val="minor"/>
      </rPr>
      <t xml:space="preserve">)  </t>
    </r>
    <r>
      <rPr>
        <sz val="11"/>
        <color theme="1"/>
        <rFont val="Calibri"/>
        <family val="2"/>
        <scheme val="minor"/>
      </rPr>
      <t xml:space="preserve">If the result is &gt;0, this is the number of addl. HH Training Stations needed  </t>
    </r>
    <r>
      <rPr>
        <i/>
        <sz val="11"/>
        <color theme="1"/>
        <rFont val="Calibri"/>
        <family val="2"/>
        <scheme val="minor"/>
      </rPr>
      <t>(Round all fractions &gt;0.5 up to the next whole number.)</t>
    </r>
    <r>
      <rPr>
        <b/>
        <sz val="11"/>
        <color theme="1"/>
        <rFont val="Calibri"/>
        <family val="2"/>
        <scheme val="minor"/>
      </rPr>
      <t>:</t>
    </r>
  </si>
  <si>
    <r>
      <t xml:space="preserve">
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Highlighted portions require applicant data entry.)</t>
    </r>
  </si>
  <si>
    <r>
      <t xml:space="preserve">Include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the applicant's number of "</t>
    </r>
    <r>
      <rPr>
        <b/>
        <u/>
        <sz val="11"/>
        <color theme="1"/>
        <rFont val="Calibri"/>
        <family val="2"/>
        <scheme val="minor"/>
      </rPr>
      <t>dedicated</t>
    </r>
    <r>
      <rPr>
        <sz val="11"/>
        <color theme="1"/>
        <rFont val="Calibri"/>
        <family val="2"/>
        <scheme val="minor"/>
      </rPr>
      <t>" HH training stations certified in the county during the last OY.</t>
    </r>
  </si>
  <si>
    <r>
      <t>If this is less than 50%, the need for additional "</t>
    </r>
    <r>
      <rPr>
        <b/>
        <u/>
        <sz val="11"/>
        <color theme="1"/>
        <rFont val="Calibri"/>
        <family val="2"/>
        <scheme val="minor"/>
      </rPr>
      <t>dedicated</t>
    </r>
    <r>
      <rPr>
        <sz val="11"/>
        <color theme="1"/>
        <rFont val="Calibri"/>
        <family val="2"/>
        <scheme val="minor"/>
      </rPr>
      <t>" HH training stations will be 0.</t>
    </r>
  </si>
  <si>
    <t>Instructions:</t>
  </si>
  <si>
    <t>Enter the total number of patients the applicant(s) facility(ies) in the county trained to perform HH during the last OY.</t>
  </si>
  <si>
    <t>Enter the average number of HH training days per patient trained.</t>
  </si>
  <si>
    <t>Enter the total number of patients the applicant(s) facility(ies) in the county re-trained to perform HH during the last OY.</t>
  </si>
  <si>
    <t>Enter the average number of HH re-training days per patient re-trained.</t>
  </si>
  <si>
    <r>
      <t>This is the maximum number of "</t>
    </r>
    <r>
      <rPr>
        <b/>
        <u/>
        <sz val="11"/>
        <color theme="1"/>
        <rFont val="Calibri"/>
        <family val="2"/>
        <scheme val="minor"/>
      </rPr>
      <t>dedicated</t>
    </r>
    <r>
      <rPr>
        <sz val="11"/>
        <color theme="1"/>
        <rFont val="Calibri"/>
        <family val="2"/>
        <scheme val="minor"/>
      </rPr>
      <t>" HH training stations the applicant may request to add at any of its facility(ies) in the service area (county.)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</si>
</sst>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10" fontId="0" fillId="3" borderId="6" xfId="1" applyNumberFormat="1" applyFont="1" applyFill="1" applyBorder="1"/>
    <xf numFmtId="0" fontId="5" fillId="3" borderId="4" xfId="0" applyFont="1" applyFill="1" applyBorder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5" fillId="3" borderId="6" xfId="0" applyFont="1" applyFill="1" applyBorder="1"/>
    <xf numFmtId="0" fontId="0" fillId="3" borderId="3" xfId="0" applyFill="1" applyBorder="1"/>
    <xf numFmtId="0" fontId="2" fillId="3" borderId="6" xfId="0" applyFont="1" applyFill="1" applyBorder="1"/>
    <xf numFmtId="0" fontId="0" fillId="3" borderId="6" xfId="0" applyFill="1" applyBorder="1"/>
    <xf numFmtId="0" fontId="0" fillId="3" borderId="0" xfId="0" applyFill="1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0" fillId="3" borderId="2" xfId="0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1" fontId="5" fillId="3" borderId="6" xfId="0" applyNumberFormat="1" applyFont="1" applyFill="1" applyBorder="1"/>
    <xf numFmtId="1" fontId="5" fillId="3" borderId="4" xfId="0" applyNumberFormat="1" applyFont="1" applyFill="1" applyBorder="1"/>
    <xf numFmtId="164" fontId="4" fillId="3" borderId="4" xfId="1" applyNumberFormat="1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10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2" fontId="5" fillId="3" borderId="4" xfId="0" applyNumberFormat="1" applyFont="1" applyFill="1" applyBorder="1" applyAlignment="1">
      <alignment horizontal="right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6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="148" zoomScaleNormal="148" workbookViewId="0">
      <selection activeCell="B1" sqref="B1:C1"/>
    </sheetView>
  </sheetViews>
  <sheetFormatPr defaultRowHeight="15" x14ac:dyDescent="0.25"/>
  <cols>
    <col min="1" max="1" width="15.5703125" customWidth="1"/>
    <col min="2" max="2" width="5.140625" style="1" customWidth="1"/>
    <col min="3" max="3" width="79.85546875" customWidth="1"/>
    <col min="4" max="4" width="12.7109375" customWidth="1"/>
    <col min="5" max="5" width="58.140625" customWidth="1"/>
  </cols>
  <sheetData>
    <row r="1" spans="1:5" ht="63" customHeight="1" thickBot="1" x14ac:dyDescent="0.3">
      <c r="A1" s="14" t="s">
        <v>10</v>
      </c>
      <c r="B1" s="42" t="s">
        <v>0</v>
      </c>
      <c r="C1" s="43"/>
      <c r="D1" s="34" t="s">
        <v>33</v>
      </c>
      <c r="E1" s="1" t="s">
        <v>38</v>
      </c>
    </row>
    <row r="2" spans="1:5" ht="30" customHeight="1" thickBot="1" x14ac:dyDescent="0.3">
      <c r="A2" s="39" t="s">
        <v>1</v>
      </c>
      <c r="B2" s="16" t="s">
        <v>11</v>
      </c>
      <c r="C2" s="15" t="s">
        <v>6</v>
      </c>
      <c r="D2" s="30"/>
      <c r="E2" s="44" t="s">
        <v>39</v>
      </c>
    </row>
    <row r="3" spans="1:5" ht="30.75" customHeight="1" thickBot="1" x14ac:dyDescent="0.3">
      <c r="A3" s="40"/>
      <c r="B3" s="17" t="s">
        <v>12</v>
      </c>
      <c r="C3" s="13" t="s">
        <v>9</v>
      </c>
      <c r="D3" s="32"/>
      <c r="E3" s="45" t="s">
        <v>40</v>
      </c>
    </row>
    <row r="4" spans="1:5" ht="24" customHeight="1" thickTop="1" thickBot="1" x14ac:dyDescent="0.35">
      <c r="A4" s="41"/>
      <c r="B4" s="18" t="s">
        <v>13</v>
      </c>
      <c r="C4" s="3" t="s">
        <v>21</v>
      </c>
      <c r="D4" s="22">
        <f>D2*D3</f>
        <v>0</v>
      </c>
    </row>
    <row r="5" spans="1:5" ht="6" customHeight="1" thickBot="1" x14ac:dyDescent="0.3">
      <c r="A5" s="39" t="s">
        <v>2</v>
      </c>
      <c r="B5" s="16"/>
      <c r="C5" s="8"/>
      <c r="D5" s="10"/>
    </row>
    <row r="6" spans="1:5" ht="35.25" customHeight="1" thickBot="1" x14ac:dyDescent="0.3">
      <c r="A6" s="40"/>
      <c r="B6" s="17" t="s">
        <v>14</v>
      </c>
      <c r="C6" s="13" t="s">
        <v>7</v>
      </c>
      <c r="D6" s="31"/>
      <c r="E6" s="44" t="s">
        <v>41</v>
      </c>
    </row>
    <row r="7" spans="1:5" ht="30.75" customHeight="1" thickBot="1" x14ac:dyDescent="0.3">
      <c r="A7" s="40"/>
      <c r="B7" s="17" t="s">
        <v>15</v>
      </c>
      <c r="C7" s="13" t="s">
        <v>8</v>
      </c>
      <c r="D7" s="32"/>
      <c r="E7" s="45" t="s">
        <v>42</v>
      </c>
    </row>
    <row r="8" spans="1:5" ht="21.75" customHeight="1" thickTop="1" thickBot="1" x14ac:dyDescent="0.35">
      <c r="A8" s="41"/>
      <c r="B8" s="18" t="s">
        <v>16</v>
      </c>
      <c r="C8" s="3" t="s">
        <v>22</v>
      </c>
      <c r="D8" s="9">
        <f>D7*D6</f>
        <v>0</v>
      </c>
    </row>
    <row r="9" spans="1:5" ht="7.5" customHeight="1" x14ac:dyDescent="0.25">
      <c r="A9" s="39" t="s">
        <v>3</v>
      </c>
      <c r="B9" s="16"/>
      <c r="C9" s="8"/>
      <c r="D9" s="10"/>
    </row>
    <row r="10" spans="1:5" ht="23.25" customHeight="1" thickBot="1" x14ac:dyDescent="0.35">
      <c r="A10" s="40"/>
      <c r="B10" s="17" t="s">
        <v>17</v>
      </c>
      <c r="C10" s="13" t="s">
        <v>23</v>
      </c>
      <c r="D10" s="23">
        <f>D8+D4</f>
        <v>0</v>
      </c>
    </row>
    <row r="11" spans="1:5" ht="6" customHeight="1" thickTop="1" thickBot="1" x14ac:dyDescent="0.3">
      <c r="A11" s="41"/>
      <c r="B11" s="18"/>
      <c r="C11" s="3"/>
      <c r="D11" s="11"/>
    </row>
    <row r="12" spans="1:5" ht="6" customHeight="1" thickBot="1" x14ac:dyDescent="0.3">
      <c r="A12" s="39" t="s">
        <v>4</v>
      </c>
      <c r="B12" s="19"/>
      <c r="C12" s="8"/>
      <c r="D12" s="10"/>
    </row>
    <row r="13" spans="1:5" ht="34.5" customHeight="1" thickBot="1" x14ac:dyDescent="0.3">
      <c r="A13" s="40"/>
      <c r="B13" s="17" t="s">
        <v>18</v>
      </c>
      <c r="C13" s="13" t="s">
        <v>32</v>
      </c>
      <c r="D13" s="33"/>
      <c r="E13" s="46" t="s">
        <v>36</v>
      </c>
    </row>
    <row r="14" spans="1:5" ht="16.5" customHeight="1" thickBot="1" x14ac:dyDescent="0.3">
      <c r="A14" s="40"/>
      <c r="B14" s="17" t="s">
        <v>1</v>
      </c>
      <c r="C14" s="13" t="s">
        <v>26</v>
      </c>
      <c r="D14" s="2">
        <v>300</v>
      </c>
    </row>
    <row r="15" spans="1:5" ht="19.5" customHeight="1" thickTop="1" thickBot="1" x14ac:dyDescent="0.35">
      <c r="A15" s="40"/>
      <c r="B15" s="17" t="s">
        <v>19</v>
      </c>
      <c r="C15" s="25" t="s">
        <v>24</v>
      </c>
      <c r="D15" s="5">
        <f>D14*D13</f>
        <v>0</v>
      </c>
    </row>
    <row r="16" spans="1:5" ht="6" customHeight="1" thickTop="1" thickBot="1" x14ac:dyDescent="0.3">
      <c r="A16" s="41"/>
      <c r="B16" s="18"/>
      <c r="C16" s="3"/>
      <c r="D16" s="12"/>
    </row>
    <row r="17" spans="1:5" ht="5.25" customHeight="1" x14ac:dyDescent="0.25">
      <c r="A17" s="36" t="s">
        <v>5</v>
      </c>
      <c r="B17" s="16"/>
      <c r="C17" s="8"/>
      <c r="D17" s="10"/>
      <c r="E17" s="47" t="s">
        <v>37</v>
      </c>
    </row>
    <row r="18" spans="1:5" ht="23.25" customHeight="1" thickBot="1" x14ac:dyDescent="0.4">
      <c r="A18" s="37"/>
      <c r="B18" s="17" t="s">
        <v>20</v>
      </c>
      <c r="C18" s="13" t="s">
        <v>25</v>
      </c>
      <c r="D18" s="24">
        <f>IF(D15&gt;0,D10/D15,D10/D14)</f>
        <v>0</v>
      </c>
      <c r="E18" s="47"/>
    </row>
    <row r="19" spans="1:5" ht="6" customHeight="1" thickTop="1" thickBot="1" x14ac:dyDescent="0.3">
      <c r="A19" s="38"/>
      <c r="B19" s="20"/>
      <c r="C19" s="3"/>
      <c r="D19" s="4"/>
      <c r="E19" s="48"/>
    </row>
    <row r="20" spans="1:5" ht="28.5" customHeight="1" thickBot="1" x14ac:dyDescent="0.35">
      <c r="A20" s="21" t="s">
        <v>27</v>
      </c>
      <c r="B20" s="16" t="s">
        <v>28</v>
      </c>
      <c r="C20" s="15" t="s">
        <v>31</v>
      </c>
      <c r="D20" s="29" t="str">
        <f>IF(D18&gt;=0.5,(D10/75),"0")</f>
        <v>0</v>
      </c>
    </row>
    <row r="21" spans="1:5" ht="6" customHeight="1" thickTop="1" thickBot="1" x14ac:dyDescent="0.3">
      <c r="A21" s="27"/>
      <c r="B21" s="26"/>
      <c r="C21" s="3"/>
      <c r="D21" s="4"/>
    </row>
    <row r="22" spans="1:5" ht="43.5" customHeight="1" thickBot="1" x14ac:dyDescent="0.35">
      <c r="A22" s="21" t="s">
        <v>29</v>
      </c>
      <c r="B22" s="16" t="s">
        <v>30</v>
      </c>
      <c r="C22" s="15" t="s">
        <v>34</v>
      </c>
      <c r="D22" s="29">
        <f>IF((D20-D13)&lt;0,"0",(D20-D13))</f>
        <v>0</v>
      </c>
      <c r="E22" s="47" t="s">
        <v>43</v>
      </c>
    </row>
    <row r="23" spans="1:5" ht="6" customHeight="1" thickTop="1" thickBot="1" x14ac:dyDescent="0.3">
      <c r="A23" s="28"/>
      <c r="B23" s="26"/>
      <c r="C23" s="3"/>
      <c r="D23" s="4"/>
      <c r="E23" s="47"/>
    </row>
    <row r="24" spans="1:5" ht="46.5" customHeight="1" x14ac:dyDescent="0.25">
      <c r="A24" s="35" t="s">
        <v>35</v>
      </c>
      <c r="B24" s="35"/>
      <c r="C24" s="35"/>
      <c r="D24" s="35"/>
    </row>
    <row r="25" spans="1:5" ht="24.75" customHeight="1" x14ac:dyDescent="0.25">
      <c r="B25" s="7"/>
      <c r="C25" s="6"/>
      <c r="D25" s="6"/>
    </row>
    <row r="26" spans="1:5" ht="24.75" customHeight="1" x14ac:dyDescent="0.25">
      <c r="B26" s="7"/>
      <c r="C26" s="6"/>
      <c r="D26" s="6"/>
    </row>
    <row r="27" spans="1:5" x14ac:dyDescent="0.25">
      <c r="B27" s="7"/>
      <c r="C27" s="6"/>
      <c r="D27" s="6"/>
    </row>
    <row r="28" spans="1:5" x14ac:dyDescent="0.25">
      <c r="B28" s="7"/>
      <c r="C28" s="6"/>
      <c r="D28" s="6"/>
    </row>
    <row r="33" ht="30.75" customHeight="1" x14ac:dyDescent="0.25"/>
    <row r="34" ht="31.5" customHeight="1" x14ac:dyDescent="0.25"/>
  </sheetData>
  <sheetProtection sheet="1" objects="1" scenarios="1"/>
  <mergeCells count="9">
    <mergeCell ref="B1:C1"/>
    <mergeCell ref="E17:E19"/>
    <mergeCell ref="E22:E23"/>
    <mergeCell ref="A24:D24"/>
    <mergeCell ref="A17:A19"/>
    <mergeCell ref="A12:A16"/>
    <mergeCell ref="A2:A4"/>
    <mergeCell ref="A5:A8"/>
    <mergeCell ref="A9:A11"/>
  </mergeCells>
  <printOptions horizontalCentered="1" verticalCentered="1"/>
  <pageMargins left="0.25" right="0.25" top="0.75" bottom="0.75" header="0.3" footer="0.3"/>
  <pageSetup orientation="landscape" r:id="rId1"/>
  <headerFooter>
    <oddHeader>&amp;C&amp;22EXHIBIT A - HH TRAINING STATION NEED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</vt:lpstr>
      <vt:lpstr>'Exhibit A'!Print_Area</vt:lpstr>
    </vt:vector>
  </TitlesOfParts>
  <Company>HSM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Clark</dc:creator>
  <cp:lastModifiedBy>Kim Clark</cp:lastModifiedBy>
  <cp:lastPrinted>2020-02-28T17:47:44Z</cp:lastPrinted>
  <dcterms:created xsi:type="dcterms:W3CDTF">2020-02-07T15:10:18Z</dcterms:created>
  <dcterms:modified xsi:type="dcterms:W3CDTF">2020-02-28T18:12:20Z</dcterms:modified>
</cp:coreProperties>
</file>